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19 CUENTA PUBLICA DIF\INFORMACION PRESUPUESTAL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E35" i="1" s="1"/>
  <c r="D25" i="1"/>
  <c r="D22" i="1"/>
  <c r="D18" i="1"/>
  <c r="D9" i="1"/>
  <c r="D6" i="1"/>
  <c r="I31" i="1" l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<sst xmlns="http://schemas.openxmlformats.org/spreadsheetml/2006/main" count="66" uniqueCount="66">
  <si>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</si>
  <si>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</si>
  <si>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</si>
  <si>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</si>
  <si>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</si>
  <si>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</si>
  <si>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</si>
  <si>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</si>
  <si>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</si>
  <si>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</si>
  <si>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</si>
  <si>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</si>
  <si>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</si>
  <si>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</si>
  <si>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</si>
  <si>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</si>
  <si>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</si>
  <si>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</si>
  <si>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</si>
  <si>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</si>
  <si>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</si>
  <si>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</si>
  <si>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</si>
  <si>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</si>
  <si>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</si>
  <si>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</si>
  <si>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</si>
  <si>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</si>
  <si>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</si>
  <si>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</si>
  <si>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</si>
  <si>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</si>
  <si>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</si>
  <si>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</si>
  <si>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</si>
  <si>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</si>
  <si>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</si>
  <si>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</si>
  <si>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</si>
  <si>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</si>
  <si>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</si>
  <si>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</si>
  <si>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</si>
  <si>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</si>
  <si>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</si>
  <si>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</si>
  <si>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</si>
  <si>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</si>
  <si>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</si>
  <si>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</si>
  <si>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</si>
  <si>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</si>
  <si>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</si>
  <si>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</si>
  <si>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</si>
  <si>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</si>
  <si>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</si>
  <si>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</si>
  <si>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</si>
  <si>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</si>
  <si>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</si>
  <si>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</si>
  <si>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</si>
  <si>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</si>
  <si>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</si>
  <si>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del Municipio de Santiago Maravatío, Gto.
Gasto por Categoría Programática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</si>
</sst>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14" sqref="D1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218076</v>
      </c>
      <c r="E6" s="16">
        <f>SUM(E7:E8)</f>
        <v>230826.05</v>
      </c>
      <c r="F6" s="16">
        <f t="shared" ref="F6:I6" si="0">SUM(F7:F8)</f>
        <v>448902.05</v>
      </c>
      <c r="G6" s="16">
        <f t="shared" si="0"/>
        <v>281810.05</v>
      </c>
      <c r="H6" s="16">
        <f t="shared" si="0"/>
        <v>281810.05</v>
      </c>
      <c r="I6" s="16">
        <f t="shared" si="0"/>
        <v>167092</v>
      </c>
    </row>
    <row r="7" spans="1:9" x14ac:dyDescent="0.2">
      <c r="A7" s="15" t="s">
        <v>41</v>
      </c>
      <c r="B7" s="6"/>
      <c r="C7" s="3" t="s">
        <v>1</v>
      </c>
      <c r="D7" s="17">
        <v>218076</v>
      </c>
      <c r="E7" s="17">
        <v>230826.05</v>
      </c>
      <c r="F7" s="17">
        <f>D7+E7</f>
        <v>448902.05</v>
      </c>
      <c r="G7" s="17">
        <v>281810.05</v>
      </c>
      <c r="H7" s="17">
        <v>281810.05</v>
      </c>
      <c r="I7" s="17">
        <f>F7-G7</f>
        <v>167092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5408286.0199999996</v>
      </c>
      <c r="E9" s="16">
        <f>SUM(E10:E17)</f>
        <v>135800</v>
      </c>
      <c r="F9" s="16">
        <f t="shared" ref="F9:I9" si="1">SUM(F10:F17)</f>
        <v>5544086.0199999996</v>
      </c>
      <c r="G9" s="16">
        <f t="shared" si="1"/>
        <v>5433465.3600000003</v>
      </c>
      <c r="H9" s="16">
        <f t="shared" si="1"/>
        <v>5433465.3600000003</v>
      </c>
      <c r="I9" s="16">
        <f t="shared" si="1"/>
        <v>110620.65999999922</v>
      </c>
    </row>
    <row r="10" spans="1:9" x14ac:dyDescent="0.2">
      <c r="A10" s="15" t="s">
        <v>43</v>
      </c>
      <c r="B10" s="6"/>
      <c r="C10" s="3" t="s">
        <v>4</v>
      </c>
      <c r="D10" s="17">
        <v>5408286.0199999996</v>
      </c>
      <c r="E10" s="17">
        <v>135800</v>
      </c>
      <c r="F10" s="17">
        <f t="shared" ref="F10:F17" si="2">D10+E10</f>
        <v>5544086.0199999996</v>
      </c>
      <c r="G10" s="17">
        <v>5433465.3600000003</v>
      </c>
      <c r="H10" s="17">
        <v>5433465.3600000003</v>
      </c>
      <c r="I10" s="17">
        <f t="shared" ref="I10:I17" si="3">F10-G10</f>
        <v>110620.65999999922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5626362.0199999996</v>
      </c>
      <c r="E35" s="18">
        <f t="shared" ref="E35:I35" si="16">SUM(E6+E9+E18+E22+E25+E30+E32+E33+E34)</f>
        <v>366626.05</v>
      </c>
      <c r="F35" s="18">
        <f t="shared" si="16"/>
        <v>5992988.0699999994</v>
      </c>
      <c r="G35" s="18">
        <f t="shared" si="16"/>
        <v>5715275.4100000001</v>
      </c>
      <c r="H35" s="18">
        <f t="shared" si="16"/>
        <v>5715275.4100000001</v>
      </c>
      <c r="I35" s="18">
        <f t="shared" si="16"/>
        <v>277712.65999999922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2017-03-30T22:19:49Z</cp:lastPrinted>
  <dcterms:created xsi:type="dcterms:W3CDTF">2012-12-11T21:13:37Z</dcterms:created>
  <dcterms:modified xsi:type="dcterms:W3CDTF">2022-11-07T15:24:13Z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